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9440" windowHeight="110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6" i="1"/>
  <c r="G7"/>
  <c r="G8"/>
  <c r="G9"/>
  <c r="G5"/>
  <c r="E6"/>
  <c r="E7"/>
  <c r="E8"/>
  <c r="E9"/>
  <c r="C6"/>
  <c r="C7"/>
  <c r="C8"/>
  <c r="C9"/>
  <c r="E5"/>
  <c r="C5"/>
  <c r="H6"/>
  <c r="H7"/>
  <c r="H8"/>
  <c r="H9"/>
  <c r="H5"/>
  <c r="B10"/>
  <c r="D10"/>
  <c r="F10"/>
  <c r="I5" l="1"/>
  <c r="I6"/>
  <c r="I7"/>
  <c r="I9"/>
  <c r="I8"/>
  <c r="G10"/>
  <c r="H10"/>
  <c r="E10"/>
  <c r="C10"/>
  <c r="I10" l="1"/>
</calcChain>
</file>

<file path=xl/sharedStrings.xml><?xml version="1.0" encoding="utf-8"?>
<sst xmlns="http://schemas.openxmlformats.org/spreadsheetml/2006/main" count="21" uniqueCount="17">
  <si>
    <t>单位   项目</t>
  </si>
  <si>
    <t>80-89岁</t>
  </si>
  <si>
    <t>90-99岁</t>
  </si>
  <si>
    <t>100岁以上</t>
  </si>
  <si>
    <t>人数</t>
  </si>
  <si>
    <t>金额（元）</t>
  </si>
  <si>
    <t>半截河办事处</t>
  </si>
  <si>
    <t>天宝办事处</t>
  </si>
  <si>
    <t>祖师办事处</t>
  </si>
  <si>
    <t>永昌办事处</t>
  </si>
  <si>
    <t>邓庄办事处</t>
  </si>
  <si>
    <t>合计</t>
  </si>
  <si>
    <t>人数</t>
    <phoneticPr fontId="2" type="noConversion"/>
  </si>
  <si>
    <t>金额（元）</t>
    <phoneticPr fontId="2" type="noConversion"/>
  </si>
  <si>
    <t>合计</t>
    <phoneticPr fontId="2" type="noConversion"/>
  </si>
  <si>
    <t>许昌市东城区2021年6月份发放80周岁以上老年人高龄津贴汇总表</t>
    <phoneticPr fontId="2" type="noConversion"/>
  </si>
  <si>
    <t>6月份80周岁以上老年人高龄津贴发放汇总表</t>
    <phoneticPr fontId="2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</si>
</sst>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Tahoma"/>
      <charset val="134"/>
    </font>
    <font>
      <sz val="11"/>
      <color theme="1"/>
      <name val="宋体"/>
      <charset val="134"/>
      <scheme val="minor"/>
    </font>
    <font>
      <sz val="9"/>
      <name val="Tahoma"/>
      <family val="2"/>
    </font>
    <font>
      <b/>
      <sz val="12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5"/>
      <color theme="1"/>
      <name val="宋体"/>
      <family val="3"/>
      <charset val="134"/>
      <scheme val="minor"/>
    </font>
    <font>
      <b/>
      <sz val="3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8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9523</xdr:rowOff>
    </xdr:from>
    <xdr:to>
      <xdr:col>0</xdr:col>
      <xdr:colOff>1162051</xdr:colOff>
      <xdr:row>4</xdr:row>
      <xdr:rowOff>9524</xdr:rowOff>
    </xdr:to>
    <xdr:cxnSp macro="">
      <xdr:nvCxnSpPr>
        <xdr:cNvPr id="3" name="直接连接符 2"/>
        <xdr:cNvCxnSpPr/>
      </xdr:nvCxnSpPr>
      <xdr:spPr>
        <a:xfrm rot="16200000" flipH="1">
          <a:off x="-395288" y="1071561"/>
          <a:ext cx="1962151" cy="1152526"/>
        </a:xfrm>
        <a:prstGeom prst="line">
          <a:avLst/>
        </a:prstGeom>
        <a:ln>
          <a:solidFill>
            <a:sysClr val="windowText" lastClr="000000"/>
          </a:solidFill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"/>
  <sheetViews>
    <sheetView tabSelected="1" workbookViewId="0">
      <selection activeCell="K6" sqref="K6"/>
    </sheetView>
  </sheetViews>
  <sheetFormatPr defaultColWidth="9" defaultRowHeight="14.25"/>
  <cols>
    <col min="1" max="1" width="15.375" customWidth="1"/>
    <col min="2" max="9" width="12.375" customWidth="1"/>
  </cols>
  <sheetData>
    <row r="1" spans="1:9" ht="51.75" customHeight="1">
      <c r="A1" s="3" t="s">
        <v>15</v>
      </c>
      <c r="B1" s="3"/>
      <c r="C1" s="3"/>
      <c r="D1" s="3"/>
      <c r="E1" s="3"/>
      <c r="F1" s="3"/>
      <c r="G1" s="3"/>
      <c r="H1" s="3"/>
      <c r="I1" s="3"/>
    </row>
    <row r="2" spans="1:9" ht="51.75" customHeight="1">
      <c r="A2" s="5" t="s">
        <v>0</v>
      </c>
      <c r="B2" s="6" t="s">
        <v>16</v>
      </c>
      <c r="C2" s="6"/>
      <c r="D2" s="6"/>
      <c r="E2" s="6"/>
      <c r="F2" s="6"/>
      <c r="G2" s="6"/>
      <c r="H2" s="4" t="s">
        <v>14</v>
      </c>
      <c r="I2" s="4"/>
    </row>
    <row r="3" spans="1:9" ht="56.25" customHeight="1">
      <c r="A3" s="5"/>
      <c r="B3" s="7" t="s">
        <v>1</v>
      </c>
      <c r="C3" s="7"/>
      <c r="D3" s="7" t="s">
        <v>2</v>
      </c>
      <c r="E3" s="7"/>
      <c r="F3" s="7" t="s">
        <v>3</v>
      </c>
      <c r="G3" s="7"/>
      <c r="H3" s="4"/>
      <c r="I3" s="4"/>
    </row>
    <row r="4" spans="1:9" ht="46.5" customHeight="1">
      <c r="A4" s="5"/>
      <c r="B4" s="2" t="s">
        <v>4</v>
      </c>
      <c r="C4" s="2" t="s">
        <v>5</v>
      </c>
      <c r="D4" s="2" t="s">
        <v>4</v>
      </c>
      <c r="E4" s="2" t="s">
        <v>5</v>
      </c>
      <c r="F4" s="2" t="s">
        <v>4</v>
      </c>
      <c r="G4" s="2" t="s">
        <v>5</v>
      </c>
      <c r="H4" s="2" t="s">
        <v>12</v>
      </c>
      <c r="I4" s="2" t="s">
        <v>13</v>
      </c>
    </row>
    <row r="5" spans="1:9" ht="37.5" customHeight="1">
      <c r="A5" s="2" t="s">
        <v>6</v>
      </c>
      <c r="B5" s="2">
        <v>473</v>
      </c>
      <c r="C5" s="2">
        <f>B5*50</f>
        <v>23650</v>
      </c>
      <c r="D5" s="2">
        <v>76</v>
      </c>
      <c r="E5" s="2">
        <f>D5*100</f>
        <v>7600</v>
      </c>
      <c r="F5" s="2">
        <v>2</v>
      </c>
      <c r="G5" s="2">
        <f>F5*300</f>
        <v>600</v>
      </c>
      <c r="H5" s="2">
        <f>B5+D5+F5</f>
        <v>551</v>
      </c>
      <c r="I5" s="2">
        <f>C5+E5+G5</f>
        <v>31850</v>
      </c>
    </row>
    <row r="6" spans="1:9" ht="37.5" customHeight="1">
      <c r="A6" s="2" t="s">
        <v>7</v>
      </c>
      <c r="B6" s="2">
        <v>450</v>
      </c>
      <c r="C6" s="2">
        <f t="shared" ref="C6:C9" si="0">B6*50</f>
        <v>22500</v>
      </c>
      <c r="D6" s="2">
        <v>62</v>
      </c>
      <c r="E6" s="2">
        <f t="shared" ref="E6:E9" si="1">D6*100</f>
        <v>6200</v>
      </c>
      <c r="F6" s="2">
        <v>1</v>
      </c>
      <c r="G6" s="2">
        <f t="shared" ref="G6:G9" si="2">F6*300</f>
        <v>300</v>
      </c>
      <c r="H6" s="2">
        <f t="shared" ref="H6:H10" si="3">B6+D6+F6</f>
        <v>513</v>
      </c>
      <c r="I6" s="2">
        <f t="shared" ref="I6:I10" si="4">C6+E6+G6</f>
        <v>29000</v>
      </c>
    </row>
    <row r="7" spans="1:9" ht="37.5" customHeight="1">
      <c r="A7" s="2" t="s">
        <v>8</v>
      </c>
      <c r="B7" s="2">
        <v>423</v>
      </c>
      <c r="C7" s="2">
        <f t="shared" si="0"/>
        <v>21150</v>
      </c>
      <c r="D7" s="2">
        <v>76</v>
      </c>
      <c r="E7" s="2">
        <f t="shared" si="1"/>
        <v>7600</v>
      </c>
      <c r="F7" s="2">
        <v>4</v>
      </c>
      <c r="G7" s="2">
        <f t="shared" si="2"/>
        <v>1200</v>
      </c>
      <c r="H7" s="2">
        <f t="shared" si="3"/>
        <v>503</v>
      </c>
      <c r="I7" s="2">
        <f t="shared" si="4"/>
        <v>29950</v>
      </c>
    </row>
    <row r="8" spans="1:9" ht="37.5" customHeight="1">
      <c r="A8" s="2" t="s">
        <v>9</v>
      </c>
      <c r="B8" s="2">
        <v>301</v>
      </c>
      <c r="C8" s="2">
        <f t="shared" si="0"/>
        <v>15050</v>
      </c>
      <c r="D8" s="2">
        <v>48</v>
      </c>
      <c r="E8" s="2">
        <f t="shared" si="1"/>
        <v>4800</v>
      </c>
      <c r="F8" s="2">
        <v>1</v>
      </c>
      <c r="G8" s="2">
        <f t="shared" si="2"/>
        <v>300</v>
      </c>
      <c r="H8" s="2">
        <f t="shared" si="3"/>
        <v>350</v>
      </c>
      <c r="I8" s="2">
        <f t="shared" si="4"/>
        <v>20150</v>
      </c>
    </row>
    <row r="9" spans="1:9" ht="37.5" customHeight="1">
      <c r="A9" s="2" t="s">
        <v>10</v>
      </c>
      <c r="B9" s="2">
        <v>415</v>
      </c>
      <c r="C9" s="2">
        <f t="shared" si="0"/>
        <v>20750</v>
      </c>
      <c r="D9" s="2">
        <v>73</v>
      </c>
      <c r="E9" s="2">
        <f t="shared" si="1"/>
        <v>7300</v>
      </c>
      <c r="F9" s="2">
        <v>1</v>
      </c>
      <c r="G9" s="2">
        <f t="shared" si="2"/>
        <v>300</v>
      </c>
      <c r="H9" s="2">
        <f t="shared" si="3"/>
        <v>489</v>
      </c>
      <c r="I9" s="2">
        <f t="shared" si="4"/>
        <v>28350</v>
      </c>
    </row>
    <row r="10" spans="1:9" ht="37.5" customHeight="1">
      <c r="A10" s="2" t="s">
        <v>11</v>
      </c>
      <c r="B10" s="2">
        <f t="shared" ref="B10:G10" si="5">SUM(B5:B9)</f>
        <v>2062</v>
      </c>
      <c r="C10" s="2">
        <f t="shared" si="5"/>
        <v>103100</v>
      </c>
      <c r="D10" s="2">
        <f t="shared" si="5"/>
        <v>335</v>
      </c>
      <c r="E10" s="2">
        <f t="shared" si="5"/>
        <v>33500</v>
      </c>
      <c r="F10" s="2">
        <f t="shared" si="5"/>
        <v>9</v>
      </c>
      <c r="G10" s="2">
        <f t="shared" si="5"/>
        <v>2700</v>
      </c>
      <c r="H10" s="2">
        <f t="shared" si="3"/>
        <v>2406</v>
      </c>
      <c r="I10" s="2">
        <f t="shared" si="4"/>
        <v>139300</v>
      </c>
    </row>
    <row r="11" spans="1:9">
      <c r="A11" s="1"/>
      <c r="B11" s="1"/>
      <c r="C11" s="1"/>
      <c r="D11" s="1"/>
      <c r="E11" s="1"/>
      <c r="F11" s="1"/>
      <c r="G11" s="1"/>
      <c r="H11" s="1"/>
      <c r="I11" s="1"/>
    </row>
    <row r="12" spans="1:9">
      <c r="A12" s="1"/>
      <c r="B12" s="1"/>
      <c r="C12" s="1"/>
      <c r="D12" s="1"/>
      <c r="E12" s="1"/>
      <c r="F12" s="1"/>
      <c r="G12" s="1"/>
      <c r="H12" s="1"/>
      <c r="I12" s="1"/>
    </row>
    <row r="13" spans="1:9">
      <c r="A13" s="1"/>
      <c r="B13" s="1"/>
      <c r="C13" s="1"/>
      <c r="D13" s="1"/>
      <c r="E13" s="1"/>
      <c r="F13" s="1"/>
      <c r="G13" s="1"/>
      <c r="H13" s="1"/>
      <c r="I13" s="1"/>
    </row>
    <row r="14" spans="1:9">
      <c r="A14" s="1"/>
      <c r="B14" s="1"/>
      <c r="C14" s="1"/>
      <c r="D14" s="1"/>
      <c r="E14" s="1"/>
      <c r="F14" s="1"/>
      <c r="G14" s="1"/>
      <c r="H14" s="1"/>
      <c r="I14" s="1"/>
    </row>
    <row r="15" spans="1:9">
      <c r="A15" s="1"/>
      <c r="B15" s="1"/>
      <c r="C15" s="1"/>
      <c r="D15" s="1"/>
      <c r="E15" s="1"/>
      <c r="F15" s="1"/>
      <c r="G15" s="1"/>
      <c r="H15" s="1"/>
      <c r="I15" s="1"/>
    </row>
    <row r="16" spans="1:9">
      <c r="A16" s="1"/>
      <c r="B16" s="1"/>
      <c r="C16" s="1"/>
      <c r="D16" s="1"/>
      <c r="E16" s="1"/>
      <c r="F16" s="1"/>
      <c r="G16" s="1"/>
      <c r="H16" s="1"/>
      <c r="I16" s="1"/>
    </row>
  </sheetData>
  <mergeCells count="7">
    <mergeCell ref="A1:I1"/>
    <mergeCell ref="H2:I3"/>
    <mergeCell ref="A2:A4"/>
    <mergeCell ref="B2:G2"/>
    <mergeCell ref="B3:C3"/>
    <mergeCell ref="D3:E3"/>
    <mergeCell ref="F3:G3"/>
  </mergeCells>
  <phoneticPr fontId="2" type="noConversion"/>
  <pageMargins left="1.18" right="0.2" top="0.94" bottom="0.5" header="0.17" footer="0.31496062992126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</dc:creator>
  <cp:lastModifiedBy>Administrator</cp:lastModifiedBy>
  <cp:lastPrinted>2020-09-14T07:38:26Z</cp:lastPrinted>
  <dcterms:created xsi:type="dcterms:W3CDTF">2019-08-30T05:42:00Z</dcterms:created>
  <dcterms:modified xsi:type="dcterms:W3CDTF">2021-06-08T07:47:41Z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